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c\Downloads\"/>
    </mc:Choice>
  </mc:AlternateContent>
  <xr:revisionPtr revIDLastSave="0" documentId="8_{6FEEE94F-645E-4845-BF13-60E62B8256AB}" xr6:coauthVersionLast="47" xr6:coauthVersionMax="47" xr10:uidLastSave="{00000000-0000-0000-0000-000000000000}"/>
  <bookViews>
    <workbookView xWindow="-108" yWindow="-108" windowWidth="41496" windowHeight="16776" xr2:uid="{A4836C49-FE3F-499D-9C10-4908B1B4869D}"/>
  </bookViews>
  <sheets>
    <sheet name="EPS and UPS Devices" sheetId="1" r:id="rId1"/>
    <sheet name="Solar Recharge" sheetId="4" r:id="rId2"/>
    <sheet name="Typical Watt Usage of Devices" sheetId="2" r:id="rId3"/>
    <sheet name="Desktop PC Calculated Watt Usag" sheetId="3" r:id="rId4"/>
  </sheets>
  <definedNames>
    <definedName name="_xlnm._FilterDatabase" localSheetId="0" hidden="1">'EPS and UPS Devices'!$A$10:$F$10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3" i="1" s="1"/>
  <c r="D68" i="1" l="1"/>
  <c r="D69" i="1"/>
  <c r="D2" i="1"/>
  <c r="D59" i="1"/>
  <c r="D60" i="1"/>
  <c r="D61" i="1"/>
  <c r="D44" i="1"/>
  <c r="D45" i="1"/>
  <c r="D43" i="1"/>
  <c r="D46" i="1"/>
  <c r="D50" i="1"/>
  <c r="D53" i="1"/>
  <c r="D54" i="1"/>
  <c r="D55" i="1"/>
  <c r="D56" i="1"/>
  <c r="D57" i="1"/>
  <c r="D58" i="1"/>
  <c r="D62" i="1"/>
  <c r="D63" i="1"/>
  <c r="D64" i="1"/>
  <c r="D65" i="1"/>
  <c r="D66" i="1"/>
  <c r="D67" i="1"/>
  <c r="D35" i="1"/>
  <c r="D36" i="1"/>
  <c r="D33" i="1"/>
  <c r="D34" i="1"/>
  <c r="D49" i="1"/>
  <c r="D14" i="1"/>
  <c r="D48" i="1"/>
  <c r="D51" i="1"/>
  <c r="D52" i="1"/>
  <c r="D47" i="1"/>
  <c r="D31" i="1"/>
  <c r="D41" i="1"/>
  <c r="D12" i="1"/>
  <c r="D32" i="1"/>
  <c r="D38" i="1"/>
  <c r="D42" i="1"/>
  <c r="D11" i="1"/>
  <c r="D37" i="1"/>
  <c r="D39" i="1"/>
  <c r="D40" i="1"/>
  <c r="D26" i="1"/>
  <c r="D27" i="1"/>
  <c r="D24" i="1"/>
  <c r="D25" i="1"/>
  <c r="D28" i="1"/>
  <c r="D29" i="1"/>
  <c r="D30" i="1"/>
  <c r="D13" i="1"/>
  <c r="D15" i="1"/>
  <c r="D16" i="1"/>
  <c r="D17" i="1"/>
  <c r="D18" i="1"/>
  <c r="D19" i="1"/>
  <c r="D20" i="1"/>
  <c r="D21" i="1"/>
  <c r="D22" i="1"/>
</calcChain>
</file>

<file path=xl/sharedStrings.xml><?xml version="1.0" encoding="utf-8"?>
<sst xmlns="http://schemas.openxmlformats.org/spreadsheetml/2006/main" count="259" uniqueCount="95">
  <si>
    <t>Wattage Hours (WH)</t>
  </si>
  <si>
    <t>Device Watts Used</t>
  </si>
  <si>
    <t>Total Wattage</t>
  </si>
  <si>
    <t>Hours on UPS/EPS</t>
  </si>
  <si>
    <t>Inssert Above Wh of Device</t>
  </si>
  <si>
    <t>Brand</t>
  </si>
  <si>
    <t>Gizzu</t>
  </si>
  <si>
    <t>Model</t>
  </si>
  <si>
    <t>Wh</t>
  </si>
  <si>
    <t>Ecoflow</t>
  </si>
  <si>
    <t>River</t>
  </si>
  <si>
    <t>Please see List below for Specs</t>
  </si>
  <si>
    <t>River Max</t>
  </si>
  <si>
    <t>River W/Ext Bat</t>
  </si>
  <si>
    <t>Extra Battery Capable</t>
  </si>
  <si>
    <t>List Below Of Portable Power Stations and Inverters using Lithium Batteries</t>
  </si>
  <si>
    <t>River Pro</t>
  </si>
  <si>
    <t>River Pro W/Ext Bat</t>
  </si>
  <si>
    <t>Delta Mini (EOL)</t>
  </si>
  <si>
    <t>Delta 1300 (1800W)</t>
  </si>
  <si>
    <t>Delta Max 2000W</t>
  </si>
  <si>
    <t>Delta Max 2400W</t>
  </si>
  <si>
    <t>Delta Max 2400W W/Ext Bat X1</t>
  </si>
  <si>
    <t>Delta Max 2000W W/Ext Bat x1</t>
  </si>
  <si>
    <t>Delta Max 2000W W/Ext Bat x2</t>
  </si>
  <si>
    <t>Delta Max 2400W W/Ext Bat X2</t>
  </si>
  <si>
    <t>Delta Pro</t>
  </si>
  <si>
    <t>Delta Pro W/Ext Bat X1</t>
  </si>
  <si>
    <t>Delta Pro W/Ext Bat X2</t>
  </si>
  <si>
    <t>Delta Pro X2 W/Ext Bat X2</t>
  </si>
  <si>
    <t>River 2</t>
  </si>
  <si>
    <t>River 2 Max</t>
  </si>
  <si>
    <t>River 2 Pro</t>
  </si>
  <si>
    <t>Delta 2</t>
  </si>
  <si>
    <t>Delta 2 W/Ext Delta 2 Smart Extra Battery</t>
  </si>
  <si>
    <t>Delta 2 W/Ext Delta Max Extra Battery</t>
  </si>
  <si>
    <t>Genki</t>
  </si>
  <si>
    <t>Genki 500W</t>
  </si>
  <si>
    <t>Genki 1000W</t>
  </si>
  <si>
    <t>GPS300 - 300W</t>
  </si>
  <si>
    <t>GPS500 - 500W</t>
  </si>
  <si>
    <t>GPS150 - 150W</t>
  </si>
  <si>
    <t>Kool Energy</t>
  </si>
  <si>
    <t>Lalela</t>
  </si>
  <si>
    <t>Actual Real time results may vary* +/- Accuracy 90%</t>
  </si>
  <si>
    <t>Work in Progress</t>
  </si>
  <si>
    <t>Will list typical applicaces Rated power usage and or calculation of Amps and Watts Max output calculated into actual usage</t>
  </si>
  <si>
    <t>Havent worked   components out yet.</t>
  </si>
  <si>
    <t>Worksheet is Owned by Vape and Tech guy SA (PTY Ltd. Vape and Tech Guy SA Ltd PTY Takes no responsibility for any miss calculations based on this calculator</t>
  </si>
  <si>
    <t>Takes Solar</t>
  </si>
  <si>
    <t>Yes</t>
  </si>
  <si>
    <t>No</t>
  </si>
  <si>
    <t>N/A Already in Use</t>
  </si>
  <si>
    <t>GPS150MAX - 150W</t>
  </si>
  <si>
    <t>Inverter Trolley 1Kva 50Ah Lifethium 1280Wh</t>
  </si>
  <si>
    <t>Inverter Trolley 1kva 100Ah Gel Battery</t>
  </si>
  <si>
    <t>RCT</t>
  </si>
  <si>
    <t>Inverter Trolley 2kva 200Ah (2x 100Ah) Gel Battery</t>
  </si>
  <si>
    <t>Inverter Trolley 1,5kva 200Ah (2x 100Ah) Gel Battery</t>
  </si>
  <si>
    <t>Please see link for calculator</t>
  </si>
  <si>
    <t>https://footprinthero.com/solar-panel-charge-time-calculator</t>
  </si>
  <si>
    <t>Inverter Trolley 1,5kva 100Ah Lithium Battery</t>
  </si>
  <si>
    <t>Delta 2 Max</t>
  </si>
  <si>
    <t>Delta 2 Max W/Ext Delta Max Extra Battery X2</t>
  </si>
  <si>
    <t>Delta 2 Max W/Ext Delta Max Extra Battery X1</t>
  </si>
  <si>
    <t>DaranEner</t>
  </si>
  <si>
    <t>DaranEner Neo 600</t>
  </si>
  <si>
    <t>DaranEner Neo 1500</t>
  </si>
  <si>
    <t>Romoss</t>
  </si>
  <si>
    <t>RS1500 Thunder Series</t>
  </si>
  <si>
    <t xml:space="preserve">Enertec </t>
  </si>
  <si>
    <t>Megatank GP448-SA</t>
  </si>
  <si>
    <t>Megatank GP896-SA</t>
  </si>
  <si>
    <t>Bluetti</t>
  </si>
  <si>
    <t>BLUETTI EB3A</t>
  </si>
  <si>
    <t>BLUETTI EB70</t>
  </si>
  <si>
    <t>Mecer</t>
  </si>
  <si>
    <t>Mecer 2Kva Lithium</t>
  </si>
  <si>
    <t>LAL-600L Trolley 600W</t>
  </si>
  <si>
    <t>Requesting Volts to calculate</t>
  </si>
  <si>
    <t>GWL1250 Trolley 720W</t>
  </si>
  <si>
    <t>Need to confirm</t>
  </si>
  <si>
    <t>GPS500U Hero</t>
  </si>
  <si>
    <t>GPS3800U Hero</t>
  </si>
  <si>
    <t>GPS2000U Hero</t>
  </si>
  <si>
    <t>GPS1100U Challenger</t>
  </si>
  <si>
    <t>RS300 Thunder Series</t>
  </si>
  <si>
    <t>RS500 Thunder Series</t>
  </si>
  <si>
    <t>RS1000 Thunder Series</t>
  </si>
  <si>
    <t>Ugreen</t>
  </si>
  <si>
    <t>PowerRoam GS600</t>
  </si>
  <si>
    <t>PowerRoam GS1200</t>
  </si>
  <si>
    <t>PowerRoam GS2200</t>
  </si>
  <si>
    <t>Edited 26 November 2023</t>
  </si>
  <si>
    <t>Beta 0,13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</si>
</sst>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0_ ;[Red]\-0.00\ "/>
    <numFmt numFmtId="166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0" borderId="1" xfId="0" applyBorder="1"/>
    <xf numFmtId="0" fontId="1" fillId="2" borderId="0" xfId="0" applyFont="1" applyFill="1"/>
    <xf numFmtId="164" fontId="0" fillId="0" borderId="0" xfId="0" applyNumberForma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165" fontId="0" fillId="0" borderId="0" xfId="0" applyNumberFormat="1"/>
    <xf numFmtId="166" fontId="2" fillId="0" borderId="1" xfId="0" applyNumberFormat="1" applyFont="1" applyBorder="1"/>
    <xf numFmtId="0" fontId="8" fillId="0" borderId="0" xfId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1165860</xdr:colOff>
      <xdr:row>0</xdr:row>
      <xdr:rowOff>53340</xdr:rowOff>
    </xdr:from>
    <xdr:to>
      <xdr:col>5</xdr:col>
      <xdr:colOff>1173480</xdr:colOff>
      <xdr:row>8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3BBDED-A202-49F6-4CF0-6DC54B07B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480" y="53340"/>
          <a:ext cx="1493520" cy="14935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ootprinthero.com/solar-panel-charge-time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D8C9-98CB-4952-8694-14AAD11CBC7C}">
  <dimension ref="A1:AA69"/>
  <sheetViews>
    <sheetView tabSelected="1" zoomScale="90" zoomScaleNormal="90" workbookViewId="0">
      <pane ySplit="10" topLeftCell="A11" activePane="bottomLeft" state="frozen"/>
      <selection pane="bottomLeft" activeCell="B11" sqref="B11"/>
    </sheetView>
  </sheetViews>
  <sheetFormatPr defaultRowHeight="14.4" x14ac:dyDescent="0.3"/>
  <cols>
    <col min="1" max="1" width="26.44140625" bestFit="1" customWidth="1"/>
    <col min="2" max="2" width="44.109375" bestFit="1" customWidth="1"/>
    <col min="3" max="3" width="11.33203125" bestFit="1" customWidth="1"/>
    <col min="4" max="4" width="18.6640625" bestFit="1" customWidth="1"/>
    <col min="5" max="5" width="21.6640625" customWidth="1"/>
    <col min="6" max="6" width="18.33203125" customWidth="1"/>
  </cols>
  <sheetData>
    <row r="1" spans="1:27" x14ac:dyDescent="0.3">
      <c r="A1" s="3" t="s">
        <v>0</v>
      </c>
      <c r="B1" s="3" t="s">
        <v>1</v>
      </c>
      <c r="C1" s="3" t="s">
        <v>2</v>
      </c>
      <c r="D1" s="3" t="s">
        <v>3</v>
      </c>
      <c r="E1" s="5" t="s">
        <v>93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">
      <c r="A2" s="2">
        <v>835</v>
      </c>
      <c r="B2" s="2">
        <v>50</v>
      </c>
      <c r="C2" s="2">
        <f>SUM(B2:B7)</f>
        <v>50</v>
      </c>
      <c r="D2" s="9">
        <f>A2/C2/1.26</f>
        <v>13.253968253968253</v>
      </c>
      <c r="E2" s="6" t="s">
        <v>94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">
      <c r="A3" t="s">
        <v>4</v>
      </c>
      <c r="B3" s="2">
        <v>0</v>
      </c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">
      <c r="A4" t="s">
        <v>11</v>
      </c>
      <c r="B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B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">
      <c r="B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">
      <c r="B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">
      <c r="A8" s="11" t="s">
        <v>44</v>
      </c>
      <c r="B8" s="11"/>
      <c r="C8" s="11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">
      <c r="A9" s="12" t="s">
        <v>15</v>
      </c>
      <c r="B9" s="13"/>
      <c r="C9" s="13"/>
      <c r="D9" s="13"/>
      <c r="E9" s="14"/>
      <c r="F9" s="7" t="s">
        <v>48</v>
      </c>
    </row>
    <row r="10" spans="1:27" x14ac:dyDescent="0.3">
      <c r="A10" s="3" t="s">
        <v>5</v>
      </c>
      <c r="B10" s="3" t="s">
        <v>7</v>
      </c>
      <c r="C10" s="3" t="s">
        <v>8</v>
      </c>
      <c r="D10" s="3" t="s">
        <v>3</v>
      </c>
      <c r="E10" s="3" t="s">
        <v>14</v>
      </c>
      <c r="F10" s="3" t="s">
        <v>49</v>
      </c>
    </row>
    <row r="11" spans="1:27" x14ac:dyDescent="0.3">
      <c r="A11" t="s">
        <v>9</v>
      </c>
      <c r="B11" t="s">
        <v>10</v>
      </c>
      <c r="C11">
        <v>288</v>
      </c>
      <c r="D11" s="4">
        <f>C11/C2/1.26</f>
        <v>4.5714285714285712</v>
      </c>
      <c r="E11" t="s">
        <v>50</v>
      </c>
      <c r="F11" t="s">
        <v>50</v>
      </c>
    </row>
    <row r="12" spans="1:27" x14ac:dyDescent="0.3">
      <c r="A12" t="s">
        <v>9</v>
      </c>
      <c r="B12" t="s">
        <v>13</v>
      </c>
      <c r="C12">
        <v>576</v>
      </c>
      <c r="D12" s="4">
        <f>C12/C2/1.26</f>
        <v>9.1428571428571423</v>
      </c>
      <c r="E12" t="s">
        <v>52</v>
      </c>
      <c r="F12" t="s">
        <v>50</v>
      </c>
    </row>
    <row r="13" spans="1:27" x14ac:dyDescent="0.3">
      <c r="A13" t="s">
        <v>9</v>
      </c>
      <c r="B13" t="s">
        <v>12</v>
      </c>
      <c r="C13">
        <v>576</v>
      </c>
      <c r="D13" s="4">
        <f>C13/C2/1.26</f>
        <v>9.1428571428571423</v>
      </c>
      <c r="E13" t="s">
        <v>50</v>
      </c>
      <c r="F13" t="s">
        <v>50</v>
      </c>
    </row>
    <row r="14" spans="1:27" x14ac:dyDescent="0.3">
      <c r="A14" t="s">
        <v>9</v>
      </c>
      <c r="B14" t="s">
        <v>16</v>
      </c>
      <c r="C14">
        <v>720</v>
      </c>
      <c r="D14" s="4">
        <f>C14/C2/1.26</f>
        <v>11.428571428571429</v>
      </c>
      <c r="E14" t="s">
        <v>50</v>
      </c>
      <c r="F14" t="s">
        <v>50</v>
      </c>
    </row>
    <row r="15" spans="1:27" x14ac:dyDescent="0.3">
      <c r="A15" t="s">
        <v>9</v>
      </c>
      <c r="B15" t="s">
        <v>17</v>
      </c>
      <c r="C15">
        <v>1440</v>
      </c>
      <c r="D15" s="4">
        <f>C15/C2/1.26</f>
        <v>22.857142857142858</v>
      </c>
      <c r="E15" t="s">
        <v>52</v>
      </c>
      <c r="F15" t="s">
        <v>50</v>
      </c>
    </row>
    <row r="16" spans="1:27" x14ac:dyDescent="0.3">
      <c r="A16" t="s">
        <v>9</v>
      </c>
      <c r="B16" t="s">
        <v>18</v>
      </c>
      <c r="C16">
        <v>882</v>
      </c>
      <c r="D16" s="4">
        <f>C16/C2/1.26</f>
        <v>14</v>
      </c>
      <c r="E16" t="s">
        <v>51</v>
      </c>
      <c r="F16" t="s">
        <v>50</v>
      </c>
    </row>
    <row r="17" spans="1:6" x14ac:dyDescent="0.3">
      <c r="A17" t="s">
        <v>9</v>
      </c>
      <c r="B17" t="s">
        <v>19</v>
      </c>
      <c r="C17">
        <v>1260</v>
      </c>
      <c r="D17" s="4">
        <f>C17/C2/1.26</f>
        <v>20</v>
      </c>
      <c r="E17" t="s">
        <v>51</v>
      </c>
      <c r="F17" t="s">
        <v>50</v>
      </c>
    </row>
    <row r="18" spans="1:6" x14ac:dyDescent="0.3">
      <c r="A18" t="s">
        <v>9</v>
      </c>
      <c r="B18" t="s">
        <v>20</v>
      </c>
      <c r="C18">
        <v>1612</v>
      </c>
      <c r="D18" s="4">
        <f>C18/C2/1.26</f>
        <v>25.587301587301589</v>
      </c>
      <c r="E18" t="s">
        <v>50</v>
      </c>
      <c r="F18" t="s">
        <v>50</v>
      </c>
    </row>
    <row r="19" spans="1:6" x14ac:dyDescent="0.3">
      <c r="A19" t="s">
        <v>9</v>
      </c>
      <c r="B19" t="s">
        <v>23</v>
      </c>
      <c r="C19">
        <v>3628</v>
      </c>
      <c r="D19" s="4">
        <f>C19/C2/1.26</f>
        <v>57.587301587301589</v>
      </c>
      <c r="E19" t="s">
        <v>50</v>
      </c>
      <c r="F19" t="s">
        <v>50</v>
      </c>
    </row>
    <row r="20" spans="1:6" x14ac:dyDescent="0.3">
      <c r="A20" t="s">
        <v>9</v>
      </c>
      <c r="B20" t="s">
        <v>24</v>
      </c>
      <c r="C20">
        <v>5644</v>
      </c>
      <c r="D20" s="4">
        <f>C20/C2/1.26</f>
        <v>89.587301587301582</v>
      </c>
      <c r="E20" t="s">
        <v>52</v>
      </c>
      <c r="F20" t="s">
        <v>50</v>
      </c>
    </row>
    <row r="21" spans="1:6" x14ac:dyDescent="0.3">
      <c r="A21" t="s">
        <v>9</v>
      </c>
      <c r="B21" t="s">
        <v>21</v>
      </c>
      <c r="C21">
        <v>2016</v>
      </c>
      <c r="D21" s="4">
        <f>C21/C2/1.26</f>
        <v>32</v>
      </c>
      <c r="E21" t="s">
        <v>50</v>
      </c>
      <c r="F21" t="s">
        <v>50</v>
      </c>
    </row>
    <row r="22" spans="1:6" x14ac:dyDescent="0.3">
      <c r="A22" t="s">
        <v>9</v>
      </c>
      <c r="B22" t="s">
        <v>22</v>
      </c>
      <c r="C22">
        <v>4032</v>
      </c>
      <c r="D22" s="4">
        <f>C22/C2/1.26</f>
        <v>64</v>
      </c>
      <c r="E22" t="s">
        <v>50</v>
      </c>
      <c r="F22" t="s">
        <v>50</v>
      </c>
    </row>
    <row r="23" spans="1:6" x14ac:dyDescent="0.3">
      <c r="A23" t="s">
        <v>9</v>
      </c>
      <c r="B23" t="s">
        <v>25</v>
      </c>
      <c r="C23">
        <v>6048</v>
      </c>
      <c r="D23" s="4">
        <f>C23/C2/1.26</f>
        <v>96</v>
      </c>
      <c r="E23" t="s">
        <v>52</v>
      </c>
      <c r="F23" t="s">
        <v>50</v>
      </c>
    </row>
    <row r="24" spans="1:6" x14ac:dyDescent="0.3">
      <c r="A24" t="s">
        <v>9</v>
      </c>
      <c r="B24" t="s">
        <v>26</v>
      </c>
      <c r="C24">
        <v>3600</v>
      </c>
      <c r="D24" s="4">
        <f>C24/C2/1.26</f>
        <v>57.142857142857146</v>
      </c>
      <c r="E24" t="s">
        <v>50</v>
      </c>
      <c r="F24" t="s">
        <v>50</v>
      </c>
    </row>
    <row r="25" spans="1:6" x14ac:dyDescent="0.3">
      <c r="A25" t="s">
        <v>9</v>
      </c>
      <c r="B25" t="s">
        <v>27</v>
      </c>
      <c r="C25">
        <v>7200</v>
      </c>
      <c r="D25" s="4">
        <f>C25/C2/1.26</f>
        <v>114.28571428571429</v>
      </c>
      <c r="E25" t="s">
        <v>50</v>
      </c>
      <c r="F25" t="s">
        <v>50</v>
      </c>
    </row>
    <row r="26" spans="1:6" x14ac:dyDescent="0.3">
      <c r="A26" t="s">
        <v>9</v>
      </c>
      <c r="B26" t="s">
        <v>28</v>
      </c>
      <c r="C26">
        <v>10800</v>
      </c>
      <c r="D26" s="4">
        <f>C26/C2/1.26</f>
        <v>171.42857142857142</v>
      </c>
      <c r="E26" t="s">
        <v>52</v>
      </c>
      <c r="F26" t="s">
        <v>50</v>
      </c>
    </row>
    <row r="27" spans="1:6" x14ac:dyDescent="0.3">
      <c r="A27" t="s">
        <v>9</v>
      </c>
      <c r="B27" t="s">
        <v>29</v>
      </c>
      <c r="C27">
        <v>21600</v>
      </c>
      <c r="D27" s="4">
        <f>C27/C2/1.26</f>
        <v>342.85714285714283</v>
      </c>
      <c r="E27" t="s">
        <v>52</v>
      </c>
      <c r="F27" t="s">
        <v>50</v>
      </c>
    </row>
    <row r="28" spans="1:6" x14ac:dyDescent="0.3">
      <c r="A28" t="s">
        <v>9</v>
      </c>
      <c r="B28" t="s">
        <v>30</v>
      </c>
      <c r="C28">
        <v>256</v>
      </c>
      <c r="D28" s="4">
        <f>C28/C2/1.26</f>
        <v>4.0634920634920633</v>
      </c>
      <c r="E28" t="s">
        <v>51</v>
      </c>
      <c r="F28" t="s">
        <v>50</v>
      </c>
    </row>
    <row r="29" spans="1:6" x14ac:dyDescent="0.3">
      <c r="A29" t="s">
        <v>9</v>
      </c>
      <c r="B29" t="s">
        <v>31</v>
      </c>
      <c r="C29">
        <v>512</v>
      </c>
      <c r="D29" s="4">
        <f>C29/C2/1.26</f>
        <v>8.1269841269841265</v>
      </c>
      <c r="E29" t="s">
        <v>51</v>
      </c>
      <c r="F29" t="s">
        <v>50</v>
      </c>
    </row>
    <row r="30" spans="1:6" x14ac:dyDescent="0.3">
      <c r="A30" t="s">
        <v>9</v>
      </c>
      <c r="B30" t="s">
        <v>32</v>
      </c>
      <c r="C30">
        <v>768</v>
      </c>
      <c r="D30" s="4">
        <f>C30/C2/1.26</f>
        <v>12.19047619047619</v>
      </c>
      <c r="E30" t="s">
        <v>51</v>
      </c>
      <c r="F30" t="s">
        <v>50</v>
      </c>
    </row>
    <row r="31" spans="1:6" x14ac:dyDescent="0.3">
      <c r="A31" t="s">
        <v>9</v>
      </c>
      <c r="B31" t="s">
        <v>33</v>
      </c>
      <c r="C31">
        <v>1024</v>
      </c>
      <c r="D31" s="4">
        <f>C31/C2/1.26</f>
        <v>16.253968253968253</v>
      </c>
      <c r="E31" t="s">
        <v>50</v>
      </c>
      <c r="F31" t="s">
        <v>50</v>
      </c>
    </row>
    <row r="32" spans="1:6" x14ac:dyDescent="0.3">
      <c r="A32" t="s">
        <v>9</v>
      </c>
      <c r="B32" t="s">
        <v>34</v>
      </c>
      <c r="C32">
        <v>2048</v>
      </c>
      <c r="D32" s="4">
        <f>C32/C2/1.26</f>
        <v>32.507936507936506</v>
      </c>
      <c r="E32" t="s">
        <v>52</v>
      </c>
      <c r="F32" t="s">
        <v>50</v>
      </c>
    </row>
    <row r="33" spans="1:6" x14ac:dyDescent="0.3">
      <c r="A33" t="s">
        <v>9</v>
      </c>
      <c r="B33" t="s">
        <v>35</v>
      </c>
      <c r="C33">
        <v>3040</v>
      </c>
      <c r="D33" s="4">
        <f>C33/C2/1.26</f>
        <v>48.253968253968253</v>
      </c>
      <c r="E33" t="s">
        <v>52</v>
      </c>
      <c r="F33" t="s">
        <v>50</v>
      </c>
    </row>
    <row r="34" spans="1:6" x14ac:dyDescent="0.3">
      <c r="A34" t="s">
        <v>9</v>
      </c>
      <c r="B34" t="s">
        <v>62</v>
      </c>
      <c r="C34">
        <v>2048</v>
      </c>
      <c r="D34" s="4">
        <f>C34/C2/1.26</f>
        <v>32.507936507936506</v>
      </c>
      <c r="E34" t="s">
        <v>50</v>
      </c>
      <c r="F34" t="s">
        <v>50</v>
      </c>
    </row>
    <row r="35" spans="1:6" x14ac:dyDescent="0.3">
      <c r="A35" t="s">
        <v>9</v>
      </c>
      <c r="B35" t="s">
        <v>64</v>
      </c>
      <c r="C35">
        <v>4064</v>
      </c>
      <c r="D35" s="4">
        <f>C35/C2/1.26</f>
        <v>64.507936507936506</v>
      </c>
      <c r="E35" t="s">
        <v>52</v>
      </c>
      <c r="F35" t="s">
        <v>50</v>
      </c>
    </row>
    <row r="36" spans="1:6" x14ac:dyDescent="0.3">
      <c r="A36" t="s">
        <v>9</v>
      </c>
      <c r="B36" t="s">
        <v>63</v>
      </c>
      <c r="C36">
        <v>6080</v>
      </c>
      <c r="D36" s="4">
        <f>C36/C2/1.26</f>
        <v>96.507936507936506</v>
      </c>
      <c r="E36" t="s">
        <v>52</v>
      </c>
      <c r="F36" t="s">
        <v>50</v>
      </c>
    </row>
    <row r="37" spans="1:6" x14ac:dyDescent="0.3">
      <c r="A37" t="s">
        <v>36</v>
      </c>
      <c r="B37" t="s">
        <v>37</v>
      </c>
      <c r="C37">
        <v>515</v>
      </c>
      <c r="D37" s="4">
        <f>C37/C2/1.26</f>
        <v>8.1746031746031758</v>
      </c>
      <c r="E37" t="s">
        <v>51</v>
      </c>
      <c r="F37" t="s">
        <v>50</v>
      </c>
    </row>
    <row r="38" spans="1:6" x14ac:dyDescent="0.3">
      <c r="A38" t="s">
        <v>36</v>
      </c>
      <c r="B38" t="s">
        <v>38</v>
      </c>
      <c r="C38">
        <v>1166</v>
      </c>
      <c r="D38" s="4">
        <f>C38/C2/1.26</f>
        <v>18.50793650793651</v>
      </c>
      <c r="E38" t="s">
        <v>51</v>
      </c>
      <c r="F38" t="s">
        <v>50</v>
      </c>
    </row>
    <row r="39" spans="1:6" x14ac:dyDescent="0.3">
      <c r="A39" t="s">
        <v>6</v>
      </c>
      <c r="B39" t="s">
        <v>39</v>
      </c>
      <c r="C39">
        <v>296</v>
      </c>
      <c r="D39" s="4">
        <f>C39/C2/1.26</f>
        <v>4.6984126984126986</v>
      </c>
      <c r="E39" t="s">
        <v>51</v>
      </c>
      <c r="F39" t="s">
        <v>50</v>
      </c>
    </row>
    <row r="40" spans="1:6" x14ac:dyDescent="0.3">
      <c r="A40" t="s">
        <v>6</v>
      </c>
      <c r="B40" t="s">
        <v>40</v>
      </c>
      <c r="C40">
        <v>518</v>
      </c>
      <c r="D40" s="4">
        <f>C40/C2/1.26</f>
        <v>8.2222222222222214</v>
      </c>
      <c r="E40" t="s">
        <v>51</v>
      </c>
      <c r="F40" t="s">
        <v>50</v>
      </c>
    </row>
    <row r="41" spans="1:6" x14ac:dyDescent="0.3">
      <c r="A41" t="s">
        <v>6</v>
      </c>
      <c r="B41" t="s">
        <v>41</v>
      </c>
      <c r="C41">
        <v>155</v>
      </c>
      <c r="D41" s="4">
        <f>C41/C2/1.26</f>
        <v>2.4603174603174605</v>
      </c>
      <c r="E41" t="s">
        <v>51</v>
      </c>
      <c r="F41" t="s">
        <v>50</v>
      </c>
    </row>
    <row r="42" spans="1:6" x14ac:dyDescent="0.3">
      <c r="A42" t="s">
        <v>6</v>
      </c>
      <c r="B42" t="s">
        <v>53</v>
      </c>
      <c r="C42">
        <v>242</v>
      </c>
      <c r="D42" s="4">
        <f>C42/C2/1.26</f>
        <v>3.8412698412698409</v>
      </c>
      <c r="E42" t="s">
        <v>51</v>
      </c>
      <c r="F42" t="s">
        <v>50</v>
      </c>
    </row>
    <row r="43" spans="1:6" x14ac:dyDescent="0.3">
      <c r="A43" t="s">
        <v>6</v>
      </c>
      <c r="B43" t="s">
        <v>82</v>
      </c>
      <c r="C43">
        <v>512</v>
      </c>
      <c r="D43" s="4">
        <f>C43/C2/1.26</f>
        <v>8.1269841269841265</v>
      </c>
      <c r="E43" t="s">
        <v>51</v>
      </c>
      <c r="F43" t="s">
        <v>50</v>
      </c>
    </row>
    <row r="44" spans="1:6" x14ac:dyDescent="0.3">
      <c r="A44" t="s">
        <v>6</v>
      </c>
      <c r="B44" t="s">
        <v>84</v>
      </c>
      <c r="C44">
        <v>2048</v>
      </c>
      <c r="D44" s="4">
        <f>C44/C2/1.26</f>
        <v>32.507936507936506</v>
      </c>
      <c r="E44" t="s">
        <v>51</v>
      </c>
      <c r="F44" t="s">
        <v>50</v>
      </c>
    </row>
    <row r="45" spans="1:6" x14ac:dyDescent="0.3">
      <c r="A45" t="s">
        <v>6</v>
      </c>
      <c r="B45" t="s">
        <v>83</v>
      </c>
      <c r="C45">
        <v>3840</v>
      </c>
      <c r="D45" s="4">
        <f>C45/C2/1.26</f>
        <v>60.952380952380949</v>
      </c>
      <c r="E45" t="s">
        <v>51</v>
      </c>
      <c r="F45" t="s">
        <v>50</v>
      </c>
    </row>
    <row r="46" spans="1:6" x14ac:dyDescent="0.3">
      <c r="A46" t="s">
        <v>6</v>
      </c>
      <c r="B46" t="s">
        <v>85</v>
      </c>
      <c r="C46">
        <v>1220</v>
      </c>
      <c r="D46" s="4">
        <f>C46/C2/1.26</f>
        <v>19.365079365079364</v>
      </c>
      <c r="E46" t="s">
        <v>51</v>
      </c>
      <c r="F46" t="s">
        <v>50</v>
      </c>
    </row>
    <row r="47" spans="1:6" x14ac:dyDescent="0.3">
      <c r="A47" t="s">
        <v>42</v>
      </c>
      <c r="B47" t="s">
        <v>54</v>
      </c>
      <c r="C47">
        <v>1280</v>
      </c>
      <c r="D47" s="4">
        <f>C47/C2/1.26</f>
        <v>20.31746031746032</v>
      </c>
      <c r="E47" t="s">
        <v>51</v>
      </c>
      <c r="F47" t="s">
        <v>50</v>
      </c>
    </row>
    <row r="48" spans="1:6" x14ac:dyDescent="0.3">
      <c r="A48" t="s">
        <v>42</v>
      </c>
      <c r="B48" t="s">
        <v>55</v>
      </c>
      <c r="C48">
        <v>600</v>
      </c>
      <c r="D48" s="4">
        <f>C48/C2/1.26</f>
        <v>9.5238095238095237</v>
      </c>
      <c r="E48" t="s">
        <v>50</v>
      </c>
      <c r="F48" t="s">
        <v>50</v>
      </c>
    </row>
    <row r="49" spans="1:7" x14ac:dyDescent="0.3">
      <c r="A49" t="s">
        <v>42</v>
      </c>
      <c r="B49" t="s">
        <v>58</v>
      </c>
      <c r="C49">
        <v>1200</v>
      </c>
      <c r="D49" s="4">
        <f>C49/C2/1.26</f>
        <v>19.047619047619047</v>
      </c>
      <c r="E49" t="s">
        <v>51</v>
      </c>
      <c r="F49" t="s">
        <v>50</v>
      </c>
    </row>
    <row r="50" spans="1:7" x14ac:dyDescent="0.3">
      <c r="A50" t="s">
        <v>42</v>
      </c>
      <c r="B50" t="s">
        <v>61</v>
      </c>
      <c r="C50">
        <v>2560</v>
      </c>
      <c r="D50" s="4">
        <f>C50/C2/1.26</f>
        <v>40.63492063492064</v>
      </c>
      <c r="E50" t="s">
        <v>51</v>
      </c>
      <c r="F50" t="s">
        <v>50</v>
      </c>
    </row>
    <row r="51" spans="1:7" x14ac:dyDescent="0.3">
      <c r="A51" t="s">
        <v>56</v>
      </c>
      <c r="B51" t="s">
        <v>55</v>
      </c>
      <c r="C51">
        <v>600</v>
      </c>
      <c r="D51" s="4">
        <f>C51/C2/1.26</f>
        <v>9.5238095238095237</v>
      </c>
      <c r="E51" t="s">
        <v>50</v>
      </c>
      <c r="F51" t="s">
        <v>50</v>
      </c>
    </row>
    <row r="52" spans="1:7" x14ac:dyDescent="0.3">
      <c r="A52" t="s">
        <v>56</v>
      </c>
      <c r="B52" t="s">
        <v>57</v>
      </c>
      <c r="C52">
        <v>1200</v>
      </c>
      <c r="D52" s="4">
        <f>C52/C2/1.26</f>
        <v>19.047619047619047</v>
      </c>
      <c r="E52" t="s">
        <v>51</v>
      </c>
      <c r="F52" t="s">
        <v>50</v>
      </c>
    </row>
    <row r="53" spans="1:7" x14ac:dyDescent="0.3">
      <c r="A53" t="s">
        <v>43</v>
      </c>
      <c r="B53" t="s">
        <v>78</v>
      </c>
      <c r="D53" s="4">
        <f>C53/C2/1.26</f>
        <v>0</v>
      </c>
      <c r="G53" t="s">
        <v>79</v>
      </c>
    </row>
    <row r="54" spans="1:7" x14ac:dyDescent="0.3">
      <c r="A54" t="s">
        <v>43</v>
      </c>
      <c r="B54" t="s">
        <v>80</v>
      </c>
      <c r="C54">
        <v>615</v>
      </c>
      <c r="D54" s="4">
        <f>C54/C2/1.26</f>
        <v>9.7619047619047628</v>
      </c>
      <c r="E54" t="s">
        <v>51</v>
      </c>
      <c r="F54" t="s">
        <v>51</v>
      </c>
      <c r="G54" t="s">
        <v>81</v>
      </c>
    </row>
    <row r="55" spans="1:7" x14ac:dyDescent="0.3">
      <c r="A55" t="s">
        <v>65</v>
      </c>
      <c r="B55" t="s">
        <v>66</v>
      </c>
      <c r="C55">
        <v>537</v>
      </c>
      <c r="D55" s="4">
        <f>C55/C2/1.26</f>
        <v>8.5238095238095237</v>
      </c>
      <c r="E55" t="s">
        <v>51</v>
      </c>
      <c r="F55" t="s">
        <v>50</v>
      </c>
    </row>
    <row r="56" spans="1:7" x14ac:dyDescent="0.3">
      <c r="A56" t="s">
        <v>65</v>
      </c>
      <c r="B56" t="s">
        <v>67</v>
      </c>
      <c r="C56">
        <v>1075</v>
      </c>
      <c r="D56" s="4">
        <f>C56/C2/1.26</f>
        <v>17.063492063492063</v>
      </c>
      <c r="E56" t="s">
        <v>51</v>
      </c>
      <c r="F56" t="s">
        <v>50</v>
      </c>
    </row>
    <row r="57" spans="1:7" x14ac:dyDescent="0.3">
      <c r="A57" t="s">
        <v>65</v>
      </c>
      <c r="B57" t="s">
        <v>66</v>
      </c>
      <c r="C57">
        <v>2073.6</v>
      </c>
      <c r="D57" s="4">
        <f>C57/C2/1.26</f>
        <v>32.914285714285718</v>
      </c>
      <c r="E57" t="s">
        <v>51</v>
      </c>
      <c r="F57" t="s">
        <v>50</v>
      </c>
    </row>
    <row r="58" spans="1:7" x14ac:dyDescent="0.3">
      <c r="A58" t="s">
        <v>68</v>
      </c>
      <c r="B58" t="s">
        <v>86</v>
      </c>
      <c r="C58">
        <v>231</v>
      </c>
      <c r="D58" s="4">
        <f>C58/C2/1.26</f>
        <v>3.6666666666666665</v>
      </c>
      <c r="E58" t="s">
        <v>51</v>
      </c>
      <c r="F58" t="s">
        <v>50</v>
      </c>
    </row>
    <row r="59" spans="1:7" x14ac:dyDescent="0.3">
      <c r="A59" t="s">
        <v>68</v>
      </c>
      <c r="B59" t="s">
        <v>87</v>
      </c>
      <c r="C59">
        <v>400</v>
      </c>
      <c r="D59" s="4">
        <f>C59/C2/1.26</f>
        <v>6.3492063492063489</v>
      </c>
      <c r="E59" t="s">
        <v>51</v>
      </c>
      <c r="F59" t="s">
        <v>50</v>
      </c>
    </row>
    <row r="60" spans="1:7" x14ac:dyDescent="0.3">
      <c r="A60" t="s">
        <v>68</v>
      </c>
      <c r="B60" t="s">
        <v>88</v>
      </c>
      <c r="C60">
        <v>933</v>
      </c>
      <c r="D60" s="4">
        <f>C60/C2/1.26</f>
        <v>14.80952380952381</v>
      </c>
      <c r="E60" t="s">
        <v>51</v>
      </c>
      <c r="F60" t="s">
        <v>50</v>
      </c>
    </row>
    <row r="61" spans="1:7" x14ac:dyDescent="0.3">
      <c r="A61" t="s">
        <v>68</v>
      </c>
      <c r="B61" t="s">
        <v>69</v>
      </c>
      <c r="C61">
        <v>1328</v>
      </c>
      <c r="D61" s="4">
        <f>C61/C2/1.26</f>
        <v>21.079365079365079</v>
      </c>
      <c r="E61" t="s">
        <v>51</v>
      </c>
      <c r="F61" t="s">
        <v>50</v>
      </c>
    </row>
    <row r="62" spans="1:7" x14ac:dyDescent="0.3">
      <c r="A62" t="s">
        <v>70</v>
      </c>
      <c r="B62" t="s">
        <v>71</v>
      </c>
      <c r="C62">
        <v>448</v>
      </c>
      <c r="D62" s="4">
        <f>C62/C2/1.26</f>
        <v>7.1111111111111116</v>
      </c>
      <c r="E62" t="s">
        <v>51</v>
      </c>
      <c r="F62" t="s">
        <v>50</v>
      </c>
    </row>
    <row r="63" spans="1:7" x14ac:dyDescent="0.3">
      <c r="A63" t="s">
        <v>70</v>
      </c>
      <c r="B63" t="s">
        <v>72</v>
      </c>
      <c r="C63">
        <v>896</v>
      </c>
      <c r="D63" s="4">
        <f>C63/C2/1.26</f>
        <v>14.222222222222223</v>
      </c>
      <c r="E63" t="s">
        <v>51</v>
      </c>
      <c r="F63" t="s">
        <v>50</v>
      </c>
    </row>
    <row r="64" spans="1:7" x14ac:dyDescent="0.3">
      <c r="A64" t="s">
        <v>73</v>
      </c>
      <c r="B64" t="s">
        <v>74</v>
      </c>
      <c r="C64">
        <v>268</v>
      </c>
      <c r="D64" s="4">
        <f>C64/C2/1.26</f>
        <v>4.253968253968254</v>
      </c>
      <c r="E64" t="s">
        <v>51</v>
      </c>
      <c r="F64" t="s">
        <v>50</v>
      </c>
    </row>
    <row r="65" spans="1:6" x14ac:dyDescent="0.3">
      <c r="A65" t="s">
        <v>73</v>
      </c>
      <c r="B65" t="s">
        <v>75</v>
      </c>
      <c r="C65">
        <v>716</v>
      </c>
      <c r="D65" s="4">
        <f>C65/C2/1.26</f>
        <v>11.365079365079366</v>
      </c>
      <c r="E65" t="s">
        <v>51</v>
      </c>
      <c r="F65" t="s">
        <v>50</v>
      </c>
    </row>
    <row r="66" spans="1:6" x14ac:dyDescent="0.3">
      <c r="A66" t="s">
        <v>76</v>
      </c>
      <c r="B66" t="s">
        <v>77</v>
      </c>
      <c r="C66">
        <v>2560</v>
      </c>
      <c r="D66" s="4">
        <f>C66/C2/1.26</f>
        <v>40.63492063492064</v>
      </c>
      <c r="E66" t="s">
        <v>51</v>
      </c>
      <c r="F66" t="s">
        <v>50</v>
      </c>
    </row>
    <row r="67" spans="1:6" x14ac:dyDescent="0.3">
      <c r="A67" t="s">
        <v>89</v>
      </c>
      <c r="B67" t="s">
        <v>90</v>
      </c>
      <c r="C67">
        <v>680</v>
      </c>
      <c r="D67" s="4">
        <f>C67/C2/1.26</f>
        <v>10.793650793650793</v>
      </c>
      <c r="E67" t="s">
        <v>51</v>
      </c>
      <c r="F67" t="s">
        <v>50</v>
      </c>
    </row>
    <row r="68" spans="1:6" x14ac:dyDescent="0.3">
      <c r="A68" t="s">
        <v>89</v>
      </c>
      <c r="B68" t="s">
        <v>91</v>
      </c>
      <c r="C68">
        <v>1024</v>
      </c>
      <c r="D68" s="4">
        <f>C68/C2/1.26</f>
        <v>16.253968253968253</v>
      </c>
      <c r="E68" t="s">
        <v>51</v>
      </c>
      <c r="F68" t="s">
        <v>50</v>
      </c>
    </row>
    <row r="69" spans="1:6" x14ac:dyDescent="0.3">
      <c r="A69" t="s">
        <v>89</v>
      </c>
      <c r="B69" t="s">
        <v>92</v>
      </c>
      <c r="C69">
        <v>2048</v>
      </c>
      <c r="D69" s="4">
        <f>C69/C2/1.26</f>
        <v>32.507936507936506</v>
      </c>
      <c r="E69" t="s">
        <v>51</v>
      </c>
      <c r="F69" t="s">
        <v>50</v>
      </c>
    </row>
  </sheetData>
  <mergeCells count="2">
    <mergeCell ref="A8:D8"/>
    <mergeCell ref="A9:E9"/>
  </mergeCells>
  <phoneticPr fontId="4" type="noConversion"/>
  <pageMargins left="0.7" right="0.7" top="0.75" bottom="0.75" header="0.3" footer="0.3"/>
  <pageSetup paperSize="9" orientation="portrait" horizontalDpi="4294967293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1C40-574D-4FBE-8687-24DD742116E1}">
  <dimension ref="C5:C6"/>
  <sheetViews>
    <sheetView workbookViewId="0">
      <selection activeCell="D9" sqref="D9"/>
    </sheetView>
  </sheetViews>
  <sheetFormatPr defaultRowHeight="14.4" x14ac:dyDescent="0.3"/>
  <sheetData>
    <row r="5" spans="3:3" x14ac:dyDescent="0.3">
      <c r="C5" t="s">
        <v>59</v>
      </c>
    </row>
    <row r="6" spans="3:3" x14ac:dyDescent="0.3">
      <c r="C6" s="10" t="s">
        <v>60</v>
      </c>
    </row>
  </sheetData>
  <hyperlinks>
    <hyperlink ref="C6" r:id="rId1" xr:uid="{CB75BBA7-D3FA-4D42-AB56-C44F6DFE867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62EA-D8CA-4305-9948-B37A8E07A725}">
  <dimension ref="A1:A2"/>
  <sheetViews>
    <sheetView workbookViewId="0">
      <selection activeCell="A6" sqref="A6"/>
    </sheetView>
  </sheetViews>
  <sheetFormatPr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7171-DF7E-4B1F-BB3A-7FDEC9C56AFF}">
  <dimension ref="A1:A2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45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EPS and UPS Devices</vt:lpstr>
      <vt:lpstr>Solar Recharge</vt:lpstr>
      <vt:lpstr>Typical Watt Usage of Devices</vt:lpstr>
      <vt:lpstr>Desktop PC Calculated Watt Usag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 Calculator</dc:title>
  <dc:creator>Marc Cognet</dc:creator>
  <cp:lastModifiedBy>Marc Cognet</cp:lastModifiedBy>
  <dcterms:created xsi:type="dcterms:W3CDTF">2023-03-24T22:25:06Z</dcterms:created>
  <dcterms:modified xsi:type="dcterms:W3CDTF">2025-01-31T13:53:25Z</dcterms:modified>
</cp:coreProperties>
</file>